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9"/>
  <workbookPr defaultThemeVersion="166925"/>
  <mc:AlternateContent xmlns:mc="http://schemas.openxmlformats.org/markup-compatibility/2006">
    <mc:Choice Requires="x15">
      <x15ac:absPath xmlns:x15ac="http://schemas.microsoft.com/office/spreadsheetml/2010/11/ac" url="https://santacruzcourtorg.sharepoint.com/sites/HumanResources2/Shared Documents/Civil Grand Jury/Archive Grand Juries by Term/2025.2026 Civil Grand Jury/"/>
    </mc:Choice>
  </mc:AlternateContent>
  <xr:revisionPtr revIDLastSave="185" documentId="14_{5425E273-61E6-4181-829D-8814E08B2C52}" xr6:coauthVersionLast="47" xr6:coauthVersionMax="47" xr10:uidLastSave="{5F0BC0B7-071E-40E7-AD03-CD1AA0DA0EAB}"/>
  <bookViews>
    <workbookView xWindow="-120" yWindow="-120" windowWidth="29040" windowHeight="15720" firstSheet="1" xr2:uid="{324F3CCD-BA9F-4C38-A87A-305D4E8C0B98}"/>
  </bookViews>
  <sheets>
    <sheet name="2026 - 2027" sheetId="4" r:id="rId1"/>
    <sheet name="2026" sheetId="1" r:id="rId2"/>
    <sheet name="Sheet3" sheetId="3" r:id="rId3"/>
    <sheet name="FY 20.21 Demo"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0" i="3" l="1"/>
  <c r="J60" i="3"/>
  <c r="I60" i="3"/>
  <c r="H60" i="3"/>
  <c r="G60" i="3"/>
  <c r="K53" i="3"/>
  <c r="J53" i="3"/>
  <c r="I53" i="3"/>
  <c r="H53" i="3"/>
  <c r="G53" i="3"/>
  <c r="K20" i="3"/>
  <c r="J20" i="3"/>
  <c r="I20" i="3"/>
  <c r="H20" i="3"/>
  <c r="G20" i="3"/>
  <c r="K12" i="3"/>
  <c r="J12" i="3"/>
  <c r="I12" i="3"/>
  <c r="H12" i="3"/>
  <c r="G12" i="3"/>
  <c r="B12" i="4"/>
  <c r="K11" i="1" l="1"/>
  <c r="K25" i="4"/>
  <c r="H25" i="4"/>
  <c r="B25" i="4"/>
  <c r="E25" i="4"/>
  <c r="K12" i="5"/>
  <c r="H12" i="5"/>
  <c r="E12" i="5"/>
  <c r="B12" i="5"/>
  <c r="E12" i="4"/>
  <c r="H12" i="4"/>
  <c r="K12" i="4"/>
  <c r="C60" i="3" l="1"/>
  <c r="D60" i="3"/>
  <c r="E60" i="3"/>
  <c r="F60" i="3"/>
  <c r="B60" i="3"/>
  <c r="F53" i="3" l="1"/>
  <c r="F43" i="3"/>
  <c r="F12" i="3"/>
  <c r="F20" i="3"/>
  <c r="E20" i="3" l="1"/>
  <c r="B20" i="3" l="1"/>
  <c r="B12" i="3"/>
  <c r="D53" i="3"/>
  <c r="C53" i="3"/>
  <c r="E53" i="3"/>
  <c r="B53" i="3"/>
  <c r="E43" i="3"/>
  <c r="E12" i="3"/>
  <c r="C12" i="3" l="1"/>
  <c r="C43" i="3"/>
  <c r="D43" i="3"/>
  <c r="D20" i="3"/>
  <c r="C20" i="3"/>
  <c r="D12" i="3"/>
  <c r="J11" i="1" l="1"/>
  <c r="H11" i="1"/>
  <c r="E8" i="1"/>
  <c r="D8" i="1"/>
  <c r="C8" i="1"/>
  <c r="B8" i="1"/>
  <c r="K22" i="1"/>
  <c r="J22" i="1"/>
  <c r="I22" i="1"/>
  <c r="E22" i="1"/>
  <c r="D22" i="1"/>
  <c r="C22" i="1"/>
  <c r="B22" i="1"/>
</calcChain>
</file>

<file path=xl/sharedStrings.xml><?xml version="1.0" encoding="utf-8"?>
<sst xmlns="http://schemas.openxmlformats.org/spreadsheetml/2006/main" count="270" uniqueCount="88">
  <si>
    <t>Table A - Prospective Regular Grand Jurors</t>
  </si>
  <si>
    <t>Candidate Source</t>
  </si>
  <si>
    <t>Age Range</t>
  </si>
  <si>
    <t>Gender</t>
  </si>
  <si>
    <t>Race or Ethnicity</t>
  </si>
  <si>
    <t>Holdover</t>
  </si>
  <si>
    <t>18-25</t>
  </si>
  <si>
    <t>Female</t>
  </si>
  <si>
    <t>American Indian or Alaska Native</t>
  </si>
  <si>
    <t>Volunteer</t>
  </si>
  <si>
    <t>26-34</t>
  </si>
  <si>
    <t>Male</t>
  </si>
  <si>
    <t>Asian</t>
  </si>
  <si>
    <t>Nomination</t>
  </si>
  <si>
    <t>35-44</t>
  </si>
  <si>
    <t>Non-Binary</t>
  </si>
  <si>
    <t>Black or African American</t>
  </si>
  <si>
    <t>45-54</t>
  </si>
  <si>
    <t>N/A</t>
  </si>
  <si>
    <t>Hispanic/Latino</t>
  </si>
  <si>
    <t>55-64</t>
  </si>
  <si>
    <t>Native Hawaiian or other Pacific Islander</t>
  </si>
  <si>
    <t>65-74</t>
  </si>
  <si>
    <t>White</t>
  </si>
  <si>
    <t>75 and over</t>
  </si>
  <si>
    <t>Other race or ethnicity</t>
  </si>
  <si>
    <t>Decline to answer</t>
  </si>
  <si>
    <t>Totals</t>
  </si>
  <si>
    <t>Table B - Selected Grand Jurors</t>
  </si>
  <si>
    <t>Note:</t>
  </si>
  <si>
    <t xml:space="preserve">1) Totals provided might differ because some applicants elect not to provide answers to some questions on the application. </t>
  </si>
  <si>
    <t xml:space="preserve">2) All grand jurors are selected by random draw except for holdovers and possibly the foreperson. </t>
  </si>
  <si>
    <t xml:space="preserve">3) Prospective jurors who utlimately decline an interview, decline to be included in the random draw, or decline selection are included in Table A.  </t>
  </si>
  <si>
    <t xml:space="preserve">4) The composition of the grand jury changes throughout the year owing to jurors deciding to resign and new jurors being appointed.  </t>
  </si>
  <si>
    <t>Applications by County Supervisor District</t>
  </si>
  <si>
    <t>Ethnicity of Applicants</t>
  </si>
  <si>
    <t>FY 26/27</t>
  </si>
  <si>
    <t>District 1</t>
  </si>
  <si>
    <t>American Indian or Alaskan Native</t>
  </si>
  <si>
    <t>District 2</t>
  </si>
  <si>
    <t>African American</t>
  </si>
  <si>
    <t>District 3</t>
  </si>
  <si>
    <t>District 4</t>
  </si>
  <si>
    <t>District 5</t>
  </si>
  <si>
    <t>Native Hawaiian/Pacific Islander</t>
  </si>
  <si>
    <t>Other</t>
  </si>
  <si>
    <t>Source of Contact for Applicants</t>
  </si>
  <si>
    <t xml:space="preserve">Decline </t>
  </si>
  <si>
    <t>Newspaper</t>
  </si>
  <si>
    <t>Ethnicity of Selected Jurors</t>
  </si>
  <si>
    <t>Social Media</t>
  </si>
  <si>
    <t>Court Website</t>
  </si>
  <si>
    <t>TV News</t>
  </si>
  <si>
    <t>Direct Mailer (post card)</t>
  </si>
  <si>
    <t>Community TV</t>
  </si>
  <si>
    <t>Community Organization</t>
  </si>
  <si>
    <t>While Serving Jury Duty</t>
  </si>
  <si>
    <t>TV Ad</t>
  </si>
  <si>
    <t xml:space="preserve">California Rule of Court 10.625 directs the jury commissioner in each county to collect and maintain demographic data from prospective regular grand jurors and to make that information available to the public. The court uses a demographic survey attached to the civil grand jury application to attempt to collect this information. Some applicants decline to respond to some questions on the survey, leading to some incomplete data. The following is the data that has been collected over the previous five recruitment cycles. </t>
  </si>
  <si>
    <t>FY 17/18</t>
  </si>
  <si>
    <t>FY 18/19</t>
  </si>
  <si>
    <t>FY 19/20</t>
  </si>
  <si>
    <t>FY 20/21</t>
  </si>
  <si>
    <t>FY 21/22</t>
  </si>
  <si>
    <t>FY 22/23</t>
  </si>
  <si>
    <t>FY 23/24</t>
  </si>
  <si>
    <t>FY 24/25</t>
  </si>
  <si>
    <t>FY 25/26</t>
  </si>
  <si>
    <t xml:space="preserve">Supervisory District </t>
  </si>
  <si>
    <t>Supervisory District (Proportion)</t>
  </si>
  <si>
    <t>Source of Contact</t>
  </si>
  <si>
    <t>Summons</t>
  </si>
  <si>
    <t>Post Card</t>
  </si>
  <si>
    <t>Internet</t>
  </si>
  <si>
    <t>Referred</t>
  </si>
  <si>
    <t>Community</t>
  </si>
  <si>
    <t>Flyer</t>
  </si>
  <si>
    <t>Not Specified</t>
  </si>
  <si>
    <t xml:space="preserve">TV </t>
  </si>
  <si>
    <t>Prior Member</t>
  </si>
  <si>
    <t>Jury Video (while serving)</t>
  </si>
  <si>
    <t xml:space="preserve">Note: Prior to FY 19/20 the Court used a juror summons to compel potential jurors to appear for selection to the Civil Grand Jury although participation in the application process was strictly voluntary. The Court discontinued the use of a summons in FY 19/20 replacing it with a recuitment campaign that includes a mass mail post card, advertising with local news and social media, and showing a promotional video on Community TV and to petit jurors during jury selection for criminal and civil trials. The purpose of moving away from the summons was to provide greater access and opportunity for anyone to apply for the civil grand jury. </t>
  </si>
  <si>
    <t>Age</t>
  </si>
  <si>
    <t>75 and Over</t>
  </si>
  <si>
    <t>Prospective Regular Grand Jurors</t>
  </si>
  <si>
    <t>Race of Ethnicity</t>
  </si>
  <si>
    <t>American Indian ro Alaska Native</t>
  </si>
  <si>
    <t>Selected Grand Jurors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</si>
</sst>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u/>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1"/>
      <color rgb="FF242424"/>
      <name val="Aptos Narrow"/>
      <charset val="1"/>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medium">
        <color rgb="FF000000"/>
      </bottom>
      <diagonal/>
    </border>
  </borders>
  <cellStyleXfs count="2">
    <xf numFmtId="0" fontId="0" fillId="0" borderId="0"/>
    <xf numFmtId="9" fontId="2" fillId="0" borderId="0" applyFont="0" applyFill="0" applyBorder="0" applyAlignment="0" applyProtection="0"/>
  </cellStyleXfs>
  <cellXfs count="53">
    <xf numFmtId="0" fontId="0" fillId="0" borderId="0" xfId="0"/>
    <xf numFmtId="0" fontId="0" fillId="0" borderId="0" xfId="0" applyAlignment="1">
      <alignment horizontal="center"/>
    </xf>
    <xf numFmtId="0" fontId="0" fillId="2" borderId="0" xfId="0" applyFill="1" applyAlignment="1">
      <alignment horizontal="center"/>
    </xf>
    <xf numFmtId="0" fontId="0" fillId="0" borderId="1" xfId="0" applyBorder="1"/>
    <xf numFmtId="0" fontId="0" fillId="0" borderId="1" xfId="0" applyBorder="1"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9" fontId="0" fillId="0" borderId="0" xfId="1" applyFont="1"/>
    <xf numFmtId="9" fontId="0" fillId="0" borderId="0" xfId="1" applyFont="1" applyAlignment="1">
      <alignment horizontal="center"/>
    </xf>
    <xf numFmtId="9" fontId="0" fillId="0" borderId="1" xfId="1" applyFont="1" applyBorder="1" applyAlignment="1">
      <alignment horizontal="center"/>
    </xf>
    <xf numFmtId="0" fontId="3" fillId="2" borderId="1" xfId="0" applyFont="1" applyFill="1" applyBorder="1"/>
    <xf numFmtId="0" fontId="3" fillId="2" borderId="1" xfId="0" applyFont="1" applyFill="1" applyBorder="1" applyAlignment="1">
      <alignment horizontal="center"/>
    </xf>
    <xf numFmtId="9" fontId="3" fillId="2" borderId="1" xfId="1" applyFont="1" applyFill="1" applyBorder="1" applyAlignment="1">
      <alignment horizontal="center"/>
    </xf>
    <xf numFmtId="0" fontId="3" fillId="0" borderId="0" xfId="0" applyFont="1"/>
    <xf numFmtId="0" fontId="3" fillId="0" borderId="0" xfId="0" applyFont="1" applyAlignment="1">
      <alignment horizontal="center"/>
    </xf>
    <xf numFmtId="9" fontId="3" fillId="0" borderId="0" xfId="1" applyFont="1" applyAlignment="1">
      <alignment horizontal="center"/>
    </xf>
    <xf numFmtId="0" fontId="0" fillId="0" borderId="4" xfId="0" applyBorder="1"/>
    <xf numFmtId="0" fontId="0" fillId="0" borderId="7" xfId="0" applyBorder="1"/>
    <xf numFmtId="0" fontId="3" fillId="0" borderId="6" xfId="0" applyFont="1" applyBorder="1"/>
    <xf numFmtId="0" fontId="0" fillId="0" borderId="5" xfId="0"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0" fillId="0" borderId="2" xfId="0" applyBorder="1"/>
    <xf numFmtId="0" fontId="0" fillId="0" borderId="3" xfId="0" applyBorder="1" applyAlignment="1">
      <alignment horizontal="center"/>
    </xf>
    <xf numFmtId="0" fontId="3" fillId="0" borderId="8" xfId="0" applyFont="1" applyBorder="1" applyAlignment="1">
      <alignment horizontal="center"/>
    </xf>
    <xf numFmtId="0" fontId="0" fillId="3" borderId="12" xfId="0" applyFill="1" applyBorder="1"/>
    <xf numFmtId="0" fontId="0" fillId="3" borderId="13" xfId="0" applyFill="1" applyBorder="1"/>
    <xf numFmtId="0" fontId="0" fillId="3" borderId="14" xfId="0" applyFill="1" applyBorder="1"/>
    <xf numFmtId="0" fontId="0" fillId="3" borderId="15" xfId="0" applyFill="1" applyBorder="1"/>
    <xf numFmtId="0" fontId="3" fillId="0" borderId="7" xfId="0" applyFont="1" applyBorder="1" applyAlignment="1">
      <alignment horizontal="center"/>
    </xf>
    <xf numFmtId="0" fontId="0" fillId="3" borderId="0" xfId="0" applyFill="1" applyAlignment="1">
      <alignment horizontal="center"/>
    </xf>
    <xf numFmtId="0" fontId="3" fillId="3" borderId="15" xfId="0" applyFont="1" applyFill="1" applyBorder="1"/>
    <xf numFmtId="0" fontId="3" fillId="0" borderId="7" xfId="0" applyFont="1" applyBorder="1"/>
    <xf numFmtId="0" fontId="1" fillId="0" borderId="0" xfId="0" applyFont="1"/>
    <xf numFmtId="0" fontId="3" fillId="3" borderId="9" xfId="0" applyFont="1" applyFill="1" applyBorder="1" applyAlignment="1">
      <alignment horizontal="center" wrapText="1"/>
    </xf>
    <xf numFmtId="0" fontId="3" fillId="3" borderId="10" xfId="0" applyFont="1" applyFill="1" applyBorder="1" applyAlignment="1">
      <alignment horizontal="center" wrapText="1"/>
    </xf>
    <xf numFmtId="0" fontId="3" fillId="3" borderId="11" xfId="0" applyFont="1" applyFill="1" applyBorder="1" applyAlignment="1">
      <alignment horizontal="center" wrapText="1"/>
    </xf>
    <xf numFmtId="0" fontId="3" fillId="5" borderId="2" xfId="0" applyFont="1" applyFill="1" applyBorder="1" applyAlignment="1"/>
    <xf numFmtId="0" fontId="3" fillId="5" borderId="1" xfId="0" applyFont="1" applyFill="1" applyBorder="1" applyAlignment="1"/>
    <xf numFmtId="0" fontId="3" fillId="5" borderId="3" xfId="0" applyFont="1" applyFill="1" applyBorder="1" applyAlignment="1"/>
    <xf numFmtId="0" fontId="3" fillId="4" borderId="1" xfId="0" applyFont="1" applyFill="1" applyBorder="1" applyAlignment="1"/>
    <xf numFmtId="0" fontId="3" fillId="4" borderId="2" xfId="0" applyFont="1" applyFill="1" applyBorder="1" applyAlignment="1"/>
    <xf numFmtId="0" fontId="3" fillId="4" borderId="3" xfId="0" applyFont="1" applyFill="1" applyBorder="1" applyAlignment="1"/>
    <xf numFmtId="0" fontId="1" fillId="0" borderId="0" xfId="0" applyFont="1" applyAlignment="1"/>
    <xf numFmtId="0" fontId="0" fillId="0" borderId="0" xfId="0" applyAlignment="1">
      <alignment vertical="top" wrapText="1"/>
    </xf>
    <xf numFmtId="0" fontId="4" fillId="0" borderId="0" xfId="0" applyFont="1" applyAlignment="1">
      <alignment vertical="top" wrapText="1"/>
    </xf>
    <xf numFmtId="0" fontId="0" fillId="0" borderId="16" xfId="0" applyBorder="1" applyAlignment="1">
      <alignment horizontal="center"/>
    </xf>
    <xf numFmtId="0" fontId="3" fillId="2" borderId="0" xfId="0" applyFont="1" applyFill="1" applyBorder="1" applyAlignment="1">
      <alignment horizontal="center"/>
    </xf>
    <xf numFmtId="0" fontId="0" fillId="0" borderId="0" xfId="0" applyBorder="1" applyAlignment="1">
      <alignment horizontal="center"/>
    </xf>
    <xf numFmtId="0" fontId="5" fillId="0" borderId="0" xfId="0" applyFont="1"/>
    <xf numFmtId="0" fontId="3" fillId="0" borderId="17" xfId="0" applyFont="1" applyBorder="1" applyAlignment="1">
      <alignment horizontal="center"/>
    </xf>
    <xf numFmtId="0" fontId="0" fillId="0" borderId="18" xfId="0" applyBorder="1"/>
    <xf numFmtId="9" fontId="0" fillId="0" borderId="18" xfId="1" applyFont="1" applyBorder="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2A494-00BA-4A8D-B14F-65CC9D3272A2}">
  <dimension ref="A1:K32"/>
  <sheetViews>
    <sheetView tabSelected="1" view="pageLayout" zoomScaleNormal="100" workbookViewId="0">
      <selection activeCell="H21" sqref="H21"/>
    </sheetView>
  </sheetViews>
  <sheetFormatPr defaultRowHeight="15"/>
  <cols>
    <col min="1" max="1" width="15.28515625" bestFit="1" customWidth="1"/>
    <col min="2" max="2" width="8.85546875" style="1"/>
    <col min="3" max="3" width="2.7109375" customWidth="1"/>
    <col min="4" max="4" width="11.7109375" customWidth="1"/>
    <col min="5" max="5" width="8.85546875" style="1"/>
    <col min="6" max="6" width="2.7109375" customWidth="1"/>
    <col min="7" max="7" width="11.28515625" bestFit="1" customWidth="1"/>
    <col min="8" max="8" width="8.85546875" style="1"/>
    <col min="9" max="9" width="2.7109375" customWidth="1"/>
    <col min="10" max="10" width="34.7109375" bestFit="1" customWidth="1"/>
    <col min="11" max="11" width="8.85546875" style="1"/>
  </cols>
  <sheetData>
    <row r="1" spans="1:11" ht="15.75" thickBot="1"/>
    <row r="2" spans="1:11">
      <c r="A2" s="34" t="s">
        <v>0</v>
      </c>
      <c r="B2" s="35"/>
      <c r="C2" s="35"/>
      <c r="D2" s="35"/>
      <c r="E2" s="35"/>
      <c r="F2" s="35"/>
      <c r="G2" s="35"/>
      <c r="H2" s="35"/>
      <c r="I2" s="35"/>
      <c r="J2" s="35"/>
      <c r="K2" s="36"/>
    </row>
    <row r="3" spans="1:11">
      <c r="A3" s="41" t="s">
        <v>1</v>
      </c>
      <c r="B3" s="40"/>
      <c r="C3" s="25"/>
      <c r="D3" s="40" t="s">
        <v>2</v>
      </c>
      <c r="E3" s="40"/>
      <c r="F3" s="25"/>
      <c r="G3" s="40" t="s">
        <v>3</v>
      </c>
      <c r="H3" s="40"/>
      <c r="I3" s="25"/>
      <c r="J3" s="40" t="s">
        <v>4</v>
      </c>
      <c r="K3" s="42"/>
    </row>
    <row r="4" spans="1:11">
      <c r="A4" s="16" t="s">
        <v>5</v>
      </c>
      <c r="B4" s="30">
        <v>1</v>
      </c>
      <c r="C4" s="26"/>
      <c r="D4" t="s">
        <v>6</v>
      </c>
      <c r="E4" s="1">
        <v>6</v>
      </c>
      <c r="F4" s="26"/>
      <c r="G4" t="s">
        <v>7</v>
      </c>
      <c r="H4" s="1">
        <v>25</v>
      </c>
      <c r="I4" s="26"/>
      <c r="J4" t="s">
        <v>8</v>
      </c>
      <c r="K4" s="19">
        <v>0</v>
      </c>
    </row>
    <row r="5" spans="1:11">
      <c r="A5" s="16" t="s">
        <v>9</v>
      </c>
      <c r="C5" s="26"/>
      <c r="D5" t="s">
        <v>10</v>
      </c>
      <c r="E5" s="1">
        <v>3</v>
      </c>
      <c r="F5" s="26"/>
      <c r="G5" t="s">
        <v>11</v>
      </c>
      <c r="H5" s="1">
        <v>16</v>
      </c>
      <c r="I5" s="26"/>
      <c r="J5" t="s">
        <v>12</v>
      </c>
      <c r="K5" s="19">
        <v>2</v>
      </c>
    </row>
    <row r="6" spans="1:11">
      <c r="A6" s="16" t="s">
        <v>13</v>
      </c>
      <c r="B6" s="1">
        <v>43</v>
      </c>
      <c r="C6" s="26"/>
      <c r="D6" t="s">
        <v>14</v>
      </c>
      <c r="E6" s="1">
        <v>4</v>
      </c>
      <c r="F6" s="26"/>
      <c r="G6" t="s">
        <v>15</v>
      </c>
      <c r="H6" s="1">
        <v>2</v>
      </c>
      <c r="I6" s="26"/>
      <c r="J6" t="s">
        <v>16</v>
      </c>
      <c r="K6" s="19">
        <v>0</v>
      </c>
    </row>
    <row r="7" spans="1:11">
      <c r="A7" s="16"/>
      <c r="C7" s="26"/>
      <c r="D7" t="s">
        <v>17</v>
      </c>
      <c r="E7" s="1">
        <v>2</v>
      </c>
      <c r="F7" s="26"/>
      <c r="G7" t="s">
        <v>18</v>
      </c>
      <c r="H7" s="1">
        <v>0</v>
      </c>
      <c r="I7" s="26"/>
      <c r="J7" t="s">
        <v>19</v>
      </c>
      <c r="K7" s="19">
        <v>9</v>
      </c>
    </row>
    <row r="8" spans="1:11">
      <c r="A8" s="16"/>
      <c r="C8" s="26"/>
      <c r="D8" t="s">
        <v>20</v>
      </c>
      <c r="E8" s="1">
        <v>11</v>
      </c>
      <c r="F8" s="26"/>
      <c r="I8" s="26"/>
      <c r="J8" t="s">
        <v>21</v>
      </c>
      <c r="K8" s="19">
        <v>0</v>
      </c>
    </row>
    <row r="9" spans="1:11">
      <c r="A9" s="16"/>
      <c r="C9" s="26"/>
      <c r="D9" t="s">
        <v>22</v>
      </c>
      <c r="E9" s="1">
        <v>14</v>
      </c>
      <c r="F9" s="26"/>
      <c r="I9" s="26"/>
      <c r="J9" t="s">
        <v>23</v>
      </c>
      <c r="K9" s="19">
        <v>26</v>
      </c>
    </row>
    <row r="10" spans="1:11">
      <c r="A10" s="16"/>
      <c r="C10" s="26"/>
      <c r="D10" t="s">
        <v>24</v>
      </c>
      <c r="E10" s="1">
        <v>3</v>
      </c>
      <c r="F10" s="26"/>
      <c r="I10" s="26"/>
      <c r="J10" t="s">
        <v>25</v>
      </c>
      <c r="K10" s="19">
        <v>3</v>
      </c>
    </row>
    <row r="11" spans="1:11">
      <c r="A11" s="22"/>
      <c r="B11" s="4"/>
      <c r="C11" s="27"/>
      <c r="D11" s="3"/>
      <c r="E11" s="4"/>
      <c r="F11" s="27"/>
      <c r="G11" s="3"/>
      <c r="H11" s="4"/>
      <c r="I11" s="27"/>
      <c r="J11" s="3" t="s">
        <v>26</v>
      </c>
      <c r="K11" s="23">
        <v>3</v>
      </c>
    </row>
    <row r="12" spans="1:11" ht="15.75" thickBot="1">
      <c r="A12" s="18" t="s">
        <v>27</v>
      </c>
      <c r="B12" s="29">
        <f>SUM(B4:B11)</f>
        <v>44</v>
      </c>
      <c r="C12" s="28"/>
      <c r="D12" s="17"/>
      <c r="E12" s="29">
        <f>SUM(E4:E11)</f>
        <v>43</v>
      </c>
      <c r="F12" s="28"/>
      <c r="G12" s="17"/>
      <c r="H12" s="29">
        <f>SUM(H4:H11)</f>
        <v>43</v>
      </c>
      <c r="I12" s="28"/>
      <c r="J12" s="17"/>
      <c r="K12" s="24">
        <f>SUM(K4:K11)</f>
        <v>43</v>
      </c>
    </row>
    <row r="14" spans="1:11" ht="15.75" thickBot="1"/>
    <row r="15" spans="1:11">
      <c r="A15" s="34" t="s">
        <v>28</v>
      </c>
      <c r="B15" s="35"/>
      <c r="C15" s="35"/>
      <c r="D15" s="35"/>
      <c r="E15" s="35"/>
      <c r="F15" s="35"/>
      <c r="G15" s="35"/>
      <c r="H15" s="35"/>
      <c r="I15" s="35"/>
      <c r="J15" s="35"/>
      <c r="K15" s="36"/>
    </row>
    <row r="16" spans="1:11">
      <c r="A16" s="37" t="s">
        <v>1</v>
      </c>
      <c r="B16" s="38"/>
      <c r="C16" s="25"/>
      <c r="D16" s="38" t="s">
        <v>2</v>
      </c>
      <c r="E16" s="38"/>
      <c r="F16" s="25"/>
      <c r="G16" s="38" t="s">
        <v>3</v>
      </c>
      <c r="H16" s="38"/>
      <c r="I16" s="25"/>
      <c r="J16" s="38" t="s">
        <v>4</v>
      </c>
      <c r="K16" s="39"/>
    </row>
    <row r="17" spans="1:11">
      <c r="A17" s="16" t="s">
        <v>5</v>
      </c>
      <c r="B17" s="1">
        <v>1</v>
      </c>
      <c r="C17" s="26"/>
      <c r="D17" t="s">
        <v>6</v>
      </c>
      <c r="E17" s="1">
        <v>0</v>
      </c>
      <c r="F17" s="26"/>
      <c r="G17" t="s">
        <v>7</v>
      </c>
      <c r="H17" s="1">
        <v>12</v>
      </c>
      <c r="I17" s="26"/>
      <c r="J17" t="s">
        <v>8</v>
      </c>
      <c r="K17" s="19">
        <v>0</v>
      </c>
    </row>
    <row r="18" spans="1:11">
      <c r="A18" s="16" t="s">
        <v>9</v>
      </c>
      <c r="C18" s="26"/>
      <c r="D18" t="s">
        <v>10</v>
      </c>
      <c r="E18" s="1">
        <v>1</v>
      </c>
      <c r="F18" s="26"/>
      <c r="G18" t="s">
        <v>11</v>
      </c>
      <c r="H18" s="1">
        <v>8</v>
      </c>
      <c r="I18" s="26"/>
      <c r="J18" t="s">
        <v>12</v>
      </c>
      <c r="K18" s="19">
        <v>0</v>
      </c>
    </row>
    <row r="19" spans="1:11">
      <c r="A19" s="16" t="s">
        <v>13</v>
      </c>
      <c r="B19" s="1">
        <v>20</v>
      </c>
      <c r="C19" s="26"/>
      <c r="D19" t="s">
        <v>14</v>
      </c>
      <c r="E19" s="1">
        <v>2</v>
      </c>
      <c r="F19" s="26"/>
      <c r="G19" t="s">
        <v>15</v>
      </c>
      <c r="H19" s="1">
        <v>1</v>
      </c>
      <c r="I19" s="26"/>
      <c r="J19" t="s">
        <v>16</v>
      </c>
      <c r="K19" s="19">
        <v>0</v>
      </c>
    </row>
    <row r="20" spans="1:11">
      <c r="A20" s="16"/>
      <c r="C20" s="26"/>
      <c r="D20" t="s">
        <v>17</v>
      </c>
      <c r="E20" s="1">
        <v>1</v>
      </c>
      <c r="F20" s="26"/>
      <c r="I20" s="26"/>
      <c r="J20" t="s">
        <v>19</v>
      </c>
      <c r="K20" s="19">
        <v>2</v>
      </c>
    </row>
    <row r="21" spans="1:11">
      <c r="A21" s="16"/>
      <c r="C21" s="26"/>
      <c r="D21" t="s">
        <v>20</v>
      </c>
      <c r="E21" s="1">
        <v>5</v>
      </c>
      <c r="F21" s="26"/>
      <c r="I21" s="26"/>
      <c r="J21" t="s">
        <v>21</v>
      </c>
      <c r="K21" s="19">
        <v>0</v>
      </c>
    </row>
    <row r="22" spans="1:11">
      <c r="A22" s="16"/>
      <c r="C22" s="26"/>
      <c r="D22" t="s">
        <v>22</v>
      </c>
      <c r="E22" s="1">
        <v>10</v>
      </c>
      <c r="F22" s="26"/>
      <c r="I22" s="26"/>
      <c r="J22" t="s">
        <v>23</v>
      </c>
      <c r="K22" s="19">
        <v>15</v>
      </c>
    </row>
    <row r="23" spans="1:11">
      <c r="A23" s="16"/>
      <c r="C23" s="26"/>
      <c r="D23" t="s">
        <v>24</v>
      </c>
      <c r="E23" s="1">
        <v>2</v>
      </c>
      <c r="F23" s="26"/>
      <c r="I23" s="26"/>
      <c r="J23" t="s">
        <v>25</v>
      </c>
      <c r="K23" s="19">
        <v>1</v>
      </c>
    </row>
    <row r="24" spans="1:11">
      <c r="A24" s="22"/>
      <c r="B24" s="4"/>
      <c r="C24" s="27"/>
      <c r="D24" s="3"/>
      <c r="E24" s="4"/>
      <c r="F24" s="27"/>
      <c r="G24" s="3"/>
      <c r="H24" s="4"/>
      <c r="I24" s="27"/>
      <c r="J24" s="3" t="s">
        <v>26</v>
      </c>
      <c r="K24" s="23">
        <v>3</v>
      </c>
    </row>
    <row r="25" spans="1:11" ht="15.75" thickBot="1">
      <c r="A25" s="18" t="s">
        <v>27</v>
      </c>
      <c r="B25" s="29">
        <f>SUM(B17:B24)</f>
        <v>21</v>
      </c>
      <c r="C25" s="31"/>
      <c r="D25" s="32"/>
      <c r="E25" s="29">
        <f>SUM(E17:E24)</f>
        <v>21</v>
      </c>
      <c r="F25" s="31"/>
      <c r="G25" s="32"/>
      <c r="H25" s="29">
        <f>SUM(H17:H24)</f>
        <v>21</v>
      </c>
      <c r="I25" s="31"/>
      <c r="J25" s="32"/>
      <c r="K25" s="24">
        <f>SUM(K17:K24)</f>
        <v>21</v>
      </c>
    </row>
    <row r="27" spans="1:11">
      <c r="A27" s="3"/>
      <c r="B27" s="4"/>
      <c r="C27" s="3"/>
    </row>
    <row r="28" spans="1:11">
      <c r="A28" t="s">
        <v>29</v>
      </c>
    </row>
    <row r="29" spans="1:11">
      <c r="A29" t="s">
        <v>30</v>
      </c>
    </row>
    <row r="30" spans="1:11">
      <c r="A30" t="s">
        <v>31</v>
      </c>
    </row>
    <row r="31" spans="1:11">
      <c r="A31" t="s">
        <v>32</v>
      </c>
    </row>
    <row r="32" spans="1:11">
      <c r="A32" t="s">
        <v>33</v>
      </c>
    </row>
  </sheetData>
  <mergeCells count="10">
    <mergeCell ref="A2:K2"/>
    <mergeCell ref="A15:K15"/>
    <mergeCell ref="A16:B16"/>
    <mergeCell ref="D16:E16"/>
    <mergeCell ref="G16:H16"/>
    <mergeCell ref="J16:K16"/>
    <mergeCell ref="D3:E3"/>
    <mergeCell ref="A3:B3"/>
    <mergeCell ref="G3:H3"/>
    <mergeCell ref="J3:K3"/>
  </mergeCells>
  <printOptions horizontalCentered="1"/>
  <pageMargins left="0.7" right="0.7" top="0.75" bottom="0.75" header="0.3" footer="0.3"/>
  <pageSetup orientation="landscape" r:id="rId1"/>
  <headerFooter>
    <oddHeader>&amp;C&amp;"-,Bold"&amp;14 2025 - 2026 Santa Cruz County Civil Grand Jury Demographic Report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B74DD-1EDB-4A77-9B2E-1D7025DFAB20}">
  <dimension ref="A1:K22"/>
  <sheetViews>
    <sheetView workbookViewId="0">
      <selection activeCell="E3" sqref="E3:E7"/>
    </sheetView>
  </sheetViews>
  <sheetFormatPr defaultRowHeight="15"/>
  <cols>
    <col min="1" max="1" width="12.42578125" bestFit="1" customWidth="1"/>
    <col min="2" max="5" width="8.7109375" style="1"/>
    <col min="6" max="6" width="1.7109375" customWidth="1"/>
    <col min="7" max="7" width="29.7109375" bestFit="1" customWidth="1"/>
    <col min="8" max="11" width="8.7109375" style="1"/>
  </cols>
  <sheetData>
    <row r="1" spans="1:11">
      <c r="A1" s="43" t="s">
        <v>34</v>
      </c>
      <c r="B1" s="43"/>
      <c r="C1" s="43"/>
      <c r="D1" s="43"/>
      <c r="G1" s="33" t="s">
        <v>35</v>
      </c>
    </row>
    <row r="2" spans="1:11">
      <c r="A2" s="3"/>
      <c r="B2" s="4"/>
      <c r="C2" s="4"/>
      <c r="D2" s="4"/>
      <c r="E2" s="4" t="s">
        <v>36</v>
      </c>
      <c r="K2" s="4" t="s">
        <v>36</v>
      </c>
    </row>
    <row r="3" spans="1:11">
      <c r="A3" t="s">
        <v>37</v>
      </c>
      <c r="E3" s="1">
        <v>12</v>
      </c>
      <c r="G3" t="s">
        <v>38</v>
      </c>
      <c r="K3" s="1">
        <v>0</v>
      </c>
    </row>
    <row r="4" spans="1:11">
      <c r="A4" t="s">
        <v>39</v>
      </c>
      <c r="E4" s="1">
        <v>6</v>
      </c>
      <c r="G4" t="s">
        <v>40</v>
      </c>
      <c r="K4" s="1">
        <v>0</v>
      </c>
    </row>
    <row r="5" spans="1:11">
      <c r="A5" t="s">
        <v>41</v>
      </c>
      <c r="E5" s="1">
        <v>10</v>
      </c>
      <c r="G5" t="s">
        <v>12</v>
      </c>
      <c r="K5" s="1">
        <v>2</v>
      </c>
    </row>
    <row r="6" spans="1:11">
      <c r="A6" t="s">
        <v>42</v>
      </c>
      <c r="E6" s="1">
        <v>9</v>
      </c>
      <c r="G6" t="s">
        <v>19</v>
      </c>
      <c r="K6" s="1">
        <v>9</v>
      </c>
    </row>
    <row r="7" spans="1:11">
      <c r="A7" s="3" t="s">
        <v>43</v>
      </c>
      <c r="B7" s="4"/>
      <c r="C7" s="4"/>
      <c r="D7" s="4"/>
      <c r="E7" s="4">
        <v>6</v>
      </c>
      <c r="G7" t="s">
        <v>44</v>
      </c>
      <c r="K7" s="1">
        <v>0</v>
      </c>
    </row>
    <row r="8" spans="1:11">
      <c r="B8" s="1">
        <f>SUM(B3:B7)</f>
        <v>0</v>
      </c>
      <c r="C8" s="1">
        <f>SUM(C3:C7)</f>
        <v>0</v>
      </c>
      <c r="D8" s="1">
        <f>SUM(D3:D7)</f>
        <v>0</v>
      </c>
      <c r="E8" s="1">
        <f>SUM(E3:E7)</f>
        <v>43</v>
      </c>
      <c r="G8" t="s">
        <v>23</v>
      </c>
      <c r="K8" s="1">
        <v>26</v>
      </c>
    </row>
    <row r="9" spans="1:11">
      <c r="G9" t="s">
        <v>45</v>
      </c>
      <c r="K9" s="1">
        <v>3</v>
      </c>
    </row>
    <row r="10" spans="1:11">
      <c r="A10" s="33" t="s">
        <v>46</v>
      </c>
      <c r="G10" s="3" t="s">
        <v>47</v>
      </c>
      <c r="H10" s="4"/>
      <c r="I10" s="4"/>
      <c r="J10" s="4"/>
      <c r="K10" s="4">
        <v>3</v>
      </c>
    </row>
    <row r="11" spans="1:11">
      <c r="A11" s="3"/>
      <c r="B11" s="4"/>
      <c r="C11" s="4"/>
      <c r="D11" s="4"/>
      <c r="E11" s="4" t="s">
        <v>36</v>
      </c>
      <c r="H11" s="1">
        <f>SUM(H3:H10)</f>
        <v>0</v>
      </c>
      <c r="J11" s="1">
        <f>SUM(J3:J10)</f>
        <v>0</v>
      </c>
      <c r="K11" s="1">
        <f>SUM(K3:K10)</f>
        <v>43</v>
      </c>
    </row>
    <row r="12" spans="1:11">
      <c r="A12" t="s">
        <v>48</v>
      </c>
      <c r="G12" s="33" t="s">
        <v>49</v>
      </c>
    </row>
    <row r="13" spans="1:11">
      <c r="A13" t="s">
        <v>50</v>
      </c>
      <c r="B13" s="2"/>
      <c r="C13" s="2"/>
      <c r="D13" s="2"/>
      <c r="G13" s="3"/>
      <c r="H13" s="4"/>
      <c r="I13" s="4"/>
      <c r="J13" s="4"/>
      <c r="K13" s="4" t="s">
        <v>36</v>
      </c>
    </row>
    <row r="14" spans="1:11">
      <c r="A14" t="s">
        <v>51</v>
      </c>
      <c r="G14" t="s">
        <v>38</v>
      </c>
      <c r="K14" s="1">
        <v>0</v>
      </c>
    </row>
    <row r="15" spans="1:11">
      <c r="A15" t="s">
        <v>52</v>
      </c>
      <c r="G15" t="s">
        <v>40</v>
      </c>
      <c r="K15" s="1">
        <v>0</v>
      </c>
    </row>
    <row r="16" spans="1:11">
      <c r="A16" t="s">
        <v>53</v>
      </c>
      <c r="G16" t="s">
        <v>12</v>
      </c>
      <c r="K16" s="1">
        <v>0</v>
      </c>
    </row>
    <row r="17" spans="1:11">
      <c r="A17" t="s">
        <v>54</v>
      </c>
      <c r="G17" t="s">
        <v>19</v>
      </c>
      <c r="K17" s="1">
        <v>2</v>
      </c>
    </row>
    <row r="18" spans="1:11">
      <c r="A18" t="s">
        <v>55</v>
      </c>
      <c r="G18" t="s">
        <v>44</v>
      </c>
      <c r="K18" s="1">
        <v>0</v>
      </c>
    </row>
    <row r="19" spans="1:11">
      <c r="A19" t="s">
        <v>56</v>
      </c>
      <c r="G19" t="s">
        <v>23</v>
      </c>
      <c r="K19" s="1">
        <v>15</v>
      </c>
    </row>
    <row r="20" spans="1:11">
      <c r="A20" t="s">
        <v>57</v>
      </c>
      <c r="G20" t="s">
        <v>45</v>
      </c>
      <c r="K20" s="1">
        <v>1</v>
      </c>
    </row>
    <row r="21" spans="1:11">
      <c r="A21" s="3" t="s">
        <v>45</v>
      </c>
      <c r="B21" s="4"/>
      <c r="C21" s="4"/>
      <c r="D21" s="4"/>
      <c r="E21" s="4"/>
      <c r="G21" s="3" t="s">
        <v>47</v>
      </c>
      <c r="H21" s="4"/>
      <c r="I21" s="4"/>
      <c r="J21" s="4"/>
      <c r="K21" s="4">
        <v>3</v>
      </c>
    </row>
    <row r="22" spans="1:11">
      <c r="B22" s="1">
        <f>SUM(B12:B21)</f>
        <v>0</v>
      </c>
      <c r="C22" s="1">
        <f>SUM(C12:C21)</f>
        <v>0</v>
      </c>
      <c r="D22" s="1">
        <f>SUM(D12:D21)</f>
        <v>0</v>
      </c>
      <c r="E22" s="1">
        <f>SUM(E12:E21)</f>
        <v>0</v>
      </c>
      <c r="I22" s="1">
        <f>SUM(I14:I21)</f>
        <v>0</v>
      </c>
      <c r="J22" s="1">
        <f>SUM(J14:J21)</f>
        <v>0</v>
      </c>
      <c r="K22" s="1">
        <f>SUM(K14:K21)</f>
        <v>21</v>
      </c>
    </row>
  </sheetData>
  <mergeCells count="1">
    <mergeCell ref="A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5C38C-7EFB-403D-9915-1A800CA81DA8}">
  <dimension ref="A1:M60"/>
  <sheetViews>
    <sheetView view="pageLayout" zoomScaleNormal="100" workbookViewId="0">
      <selection activeCell="F42" sqref="F42"/>
    </sheetView>
  </sheetViews>
  <sheetFormatPr defaultRowHeight="15"/>
  <cols>
    <col min="1" max="1" width="29.7109375" customWidth="1"/>
    <col min="2" max="2" width="8.85546875" style="1" customWidth="1"/>
    <col min="4" max="4" width="8.7109375" style="1"/>
    <col min="5" max="5" width="8.85546875" style="1"/>
    <col min="7" max="7" width="9" bestFit="1" customWidth="1"/>
    <col min="8" max="8" width="11.7109375" customWidth="1"/>
    <col min="9" max="11" width="8.85546875" style="7"/>
    <col min="12" max="12" width="8.85546875" style="8"/>
    <col min="13" max="13" width="8.85546875" style="7"/>
  </cols>
  <sheetData>
    <row r="1" spans="1:13" ht="47.45" customHeight="1"/>
    <row r="2" spans="1:13" ht="81" customHeight="1">
      <c r="A2" s="44" t="s">
        <v>58</v>
      </c>
      <c r="B2" s="44"/>
      <c r="C2" s="44"/>
      <c r="D2" s="44"/>
      <c r="E2" s="44"/>
      <c r="F2" s="44"/>
      <c r="G2" s="44"/>
      <c r="H2" s="44"/>
    </row>
    <row r="3" spans="1:13">
      <c r="A3" s="10" t="s">
        <v>4</v>
      </c>
      <c r="B3" s="11" t="s">
        <v>59</v>
      </c>
      <c r="C3" s="11" t="s">
        <v>60</v>
      </c>
      <c r="D3" s="11" t="s">
        <v>61</v>
      </c>
      <c r="E3" s="11" t="s">
        <v>62</v>
      </c>
      <c r="F3" s="11" t="s">
        <v>63</v>
      </c>
      <c r="G3" s="47" t="s">
        <v>64</v>
      </c>
      <c r="H3" s="47" t="s">
        <v>65</v>
      </c>
      <c r="I3" s="47" t="s">
        <v>66</v>
      </c>
      <c r="J3" s="47" t="s">
        <v>67</v>
      </c>
      <c r="K3" s="47" t="s">
        <v>36</v>
      </c>
    </row>
    <row r="4" spans="1:13">
      <c r="A4" t="s">
        <v>38</v>
      </c>
      <c r="B4" s="1">
        <v>0</v>
      </c>
      <c r="C4" s="1">
        <v>0</v>
      </c>
      <c r="D4" s="1">
        <v>0</v>
      </c>
      <c r="E4" s="1">
        <v>0</v>
      </c>
      <c r="F4" s="1">
        <v>1</v>
      </c>
      <c r="G4" s="46"/>
      <c r="H4" s="46"/>
      <c r="I4" s="46">
        <v>0</v>
      </c>
      <c r="J4" s="46">
        <v>1</v>
      </c>
      <c r="K4" s="46">
        <v>0</v>
      </c>
    </row>
    <row r="5" spans="1:13">
      <c r="A5" t="s">
        <v>40</v>
      </c>
      <c r="B5" s="1">
        <v>1</v>
      </c>
      <c r="C5" s="1">
        <v>0</v>
      </c>
      <c r="D5" s="1">
        <v>0</v>
      </c>
      <c r="E5" s="1">
        <v>0</v>
      </c>
      <c r="F5" s="1">
        <v>1</v>
      </c>
      <c r="G5" s="46"/>
      <c r="H5" s="46"/>
      <c r="I5" s="46">
        <v>3</v>
      </c>
      <c r="J5" s="46">
        <v>2</v>
      </c>
      <c r="K5" s="46">
        <v>0</v>
      </c>
    </row>
    <row r="6" spans="1:13">
      <c r="A6" t="s">
        <v>12</v>
      </c>
      <c r="B6" s="1">
        <v>0</v>
      </c>
      <c r="C6" s="1">
        <v>0</v>
      </c>
      <c r="D6" s="1">
        <v>0</v>
      </c>
      <c r="E6" s="1">
        <v>1</v>
      </c>
      <c r="F6" s="1">
        <v>0</v>
      </c>
      <c r="G6" s="46"/>
      <c r="H6" s="46"/>
      <c r="I6" s="46">
        <v>0</v>
      </c>
      <c r="J6" s="46">
        <v>1</v>
      </c>
      <c r="K6" s="46">
        <v>2</v>
      </c>
    </row>
    <row r="7" spans="1:13">
      <c r="A7" t="s">
        <v>19</v>
      </c>
      <c r="B7" s="1">
        <v>0</v>
      </c>
      <c r="C7" s="1">
        <v>2</v>
      </c>
      <c r="D7" s="1">
        <v>3</v>
      </c>
      <c r="E7" s="1">
        <v>6</v>
      </c>
      <c r="F7" s="1">
        <v>2</v>
      </c>
      <c r="G7" s="46"/>
      <c r="H7" s="46"/>
      <c r="I7" s="46">
        <v>3</v>
      </c>
      <c r="J7" s="46">
        <v>3</v>
      </c>
      <c r="K7" s="46">
        <v>9</v>
      </c>
    </row>
    <row r="8" spans="1:13">
      <c r="A8" t="s">
        <v>44</v>
      </c>
      <c r="B8" s="1">
        <v>1</v>
      </c>
      <c r="C8" s="1">
        <v>0</v>
      </c>
      <c r="D8" s="1">
        <v>0</v>
      </c>
      <c r="E8" s="1">
        <v>0</v>
      </c>
      <c r="F8" s="1">
        <v>0</v>
      </c>
      <c r="G8" s="46"/>
      <c r="H8" s="46"/>
      <c r="I8" s="46">
        <v>0</v>
      </c>
      <c r="J8" s="46">
        <v>0</v>
      </c>
      <c r="K8" s="46">
        <v>0</v>
      </c>
    </row>
    <row r="9" spans="1:13">
      <c r="A9" t="s">
        <v>23</v>
      </c>
      <c r="B9" s="1">
        <v>20</v>
      </c>
      <c r="C9" s="1">
        <v>21</v>
      </c>
      <c r="D9" s="1">
        <v>21</v>
      </c>
      <c r="E9" s="1">
        <v>48</v>
      </c>
      <c r="F9" s="1">
        <v>32</v>
      </c>
      <c r="G9" s="46"/>
      <c r="H9" s="46"/>
      <c r="I9" s="46">
        <v>39</v>
      </c>
      <c r="J9" s="46">
        <v>22</v>
      </c>
      <c r="K9" s="46">
        <v>26</v>
      </c>
    </row>
    <row r="10" spans="1:13">
      <c r="A10" t="s">
        <v>45</v>
      </c>
      <c r="B10" s="1">
        <v>1</v>
      </c>
      <c r="C10" s="1">
        <v>0</v>
      </c>
      <c r="D10" s="1">
        <v>0</v>
      </c>
      <c r="E10" s="1">
        <v>1</v>
      </c>
      <c r="F10" s="1">
        <v>2</v>
      </c>
      <c r="G10" s="46"/>
      <c r="H10" s="46"/>
      <c r="I10" s="46">
        <v>2</v>
      </c>
      <c r="J10" s="46">
        <v>2</v>
      </c>
      <c r="K10" s="46">
        <v>3</v>
      </c>
    </row>
    <row r="11" spans="1:13">
      <c r="A11" s="3" t="s">
        <v>47</v>
      </c>
      <c r="B11" s="4">
        <v>0</v>
      </c>
      <c r="C11" s="4">
        <v>4</v>
      </c>
      <c r="D11" s="4">
        <v>0</v>
      </c>
      <c r="E11" s="4">
        <v>2</v>
      </c>
      <c r="F11" s="4">
        <v>4</v>
      </c>
      <c r="G11" s="46"/>
      <c r="H11" s="46"/>
      <c r="I11" s="46">
        <v>2</v>
      </c>
      <c r="J11" s="46">
        <v>1</v>
      </c>
      <c r="K11" s="46">
        <v>3</v>
      </c>
    </row>
    <row r="12" spans="1:13">
      <c r="A12" s="13" t="s">
        <v>27</v>
      </c>
      <c r="B12" s="14">
        <f>SUM(B4:B11)</f>
        <v>23</v>
      </c>
      <c r="C12" s="14">
        <f>SUM(C4:C11)</f>
        <v>27</v>
      </c>
      <c r="D12" s="14">
        <f>SUM(D4:D11)</f>
        <v>24</v>
      </c>
      <c r="E12" s="14">
        <f>SUM(E4:E11)</f>
        <v>58</v>
      </c>
      <c r="F12" s="14">
        <f>SUM(F4:F11)</f>
        <v>42</v>
      </c>
      <c r="G12" s="14">
        <f t="shared" ref="G12:K12" si="0">SUM(G4:G11)</f>
        <v>0</v>
      </c>
      <c r="H12" s="14">
        <f t="shared" si="0"/>
        <v>0</v>
      </c>
      <c r="I12" s="14">
        <f t="shared" si="0"/>
        <v>49</v>
      </c>
      <c r="J12" s="14">
        <f t="shared" si="0"/>
        <v>32</v>
      </c>
      <c r="K12" s="14">
        <f t="shared" si="0"/>
        <v>43</v>
      </c>
    </row>
    <row r="13" spans="1:13">
      <c r="C13" s="1"/>
    </row>
    <row r="14" spans="1:13">
      <c r="A14" s="10" t="s">
        <v>68</v>
      </c>
      <c r="B14" s="11" t="s">
        <v>59</v>
      </c>
      <c r="C14" s="11" t="s">
        <v>60</v>
      </c>
      <c r="D14" s="11" t="s">
        <v>61</v>
      </c>
      <c r="E14" s="11" t="s">
        <v>62</v>
      </c>
      <c r="F14" s="11" t="s">
        <v>63</v>
      </c>
      <c r="G14" s="47" t="s">
        <v>64</v>
      </c>
      <c r="H14" s="47" t="s">
        <v>65</v>
      </c>
      <c r="I14" s="47" t="s">
        <v>66</v>
      </c>
      <c r="J14" s="47" t="s">
        <v>67</v>
      </c>
      <c r="K14" s="47" t="s">
        <v>36</v>
      </c>
      <c r="L14"/>
      <c r="M14"/>
    </row>
    <row r="15" spans="1:13">
      <c r="A15" t="s">
        <v>37</v>
      </c>
      <c r="B15" s="1">
        <v>11</v>
      </c>
      <c r="C15" s="1">
        <v>14</v>
      </c>
      <c r="D15" s="1">
        <v>15</v>
      </c>
      <c r="E15" s="1">
        <v>20</v>
      </c>
      <c r="F15" s="1">
        <v>10</v>
      </c>
      <c r="G15" s="1"/>
      <c r="H15" s="1"/>
      <c r="I15" s="1">
        <v>10</v>
      </c>
      <c r="J15" s="1"/>
      <c r="K15" s="1">
        <v>12</v>
      </c>
      <c r="L15"/>
      <c r="M15"/>
    </row>
    <row r="16" spans="1:13">
      <c r="A16" t="s">
        <v>39</v>
      </c>
      <c r="B16" s="1">
        <v>18</v>
      </c>
      <c r="C16" s="1">
        <v>15</v>
      </c>
      <c r="D16" s="1">
        <v>12</v>
      </c>
      <c r="E16" s="1">
        <v>15</v>
      </c>
      <c r="F16" s="1">
        <v>11</v>
      </c>
      <c r="G16" s="1"/>
      <c r="H16" s="1"/>
      <c r="I16" s="1">
        <v>14</v>
      </c>
      <c r="J16" s="1"/>
      <c r="K16" s="1">
        <v>6</v>
      </c>
      <c r="L16"/>
      <c r="M16"/>
    </row>
    <row r="17" spans="1:13">
      <c r="A17" t="s">
        <v>41</v>
      </c>
      <c r="B17" s="1">
        <v>15</v>
      </c>
      <c r="C17" s="1">
        <v>16</v>
      </c>
      <c r="D17" s="1">
        <v>11</v>
      </c>
      <c r="E17" s="1">
        <v>12</v>
      </c>
      <c r="F17" s="1">
        <v>9</v>
      </c>
      <c r="G17" s="1"/>
      <c r="H17" s="1"/>
      <c r="I17" s="1">
        <v>4</v>
      </c>
      <c r="J17" s="1"/>
      <c r="K17" s="1">
        <v>10</v>
      </c>
      <c r="L17"/>
      <c r="M17"/>
    </row>
    <row r="18" spans="1:13">
      <c r="A18" t="s">
        <v>42</v>
      </c>
      <c r="B18" s="1">
        <v>3</v>
      </c>
      <c r="C18" s="1">
        <v>6</v>
      </c>
      <c r="D18" s="1">
        <v>2</v>
      </c>
      <c r="E18" s="1">
        <v>2</v>
      </c>
      <c r="F18" s="1">
        <v>4</v>
      </c>
      <c r="G18" s="1"/>
      <c r="H18" s="1"/>
      <c r="I18" s="1">
        <v>5</v>
      </c>
      <c r="J18" s="1"/>
      <c r="K18" s="1">
        <v>9</v>
      </c>
      <c r="L18"/>
      <c r="M18"/>
    </row>
    <row r="19" spans="1:13">
      <c r="A19" s="3" t="s">
        <v>43</v>
      </c>
      <c r="B19" s="4">
        <v>21</v>
      </c>
      <c r="C19" s="4">
        <v>15</v>
      </c>
      <c r="D19" s="4">
        <v>17</v>
      </c>
      <c r="E19" s="4">
        <v>6</v>
      </c>
      <c r="F19" s="4">
        <v>8</v>
      </c>
      <c r="G19" s="4"/>
      <c r="H19" s="4"/>
      <c r="I19" s="4">
        <v>14</v>
      </c>
      <c r="J19" s="4"/>
      <c r="K19" s="4">
        <v>6</v>
      </c>
      <c r="L19"/>
      <c r="M19"/>
    </row>
    <row r="20" spans="1:13">
      <c r="A20" s="13" t="s">
        <v>27</v>
      </c>
      <c r="B20" s="14">
        <f>SUM(B15:B19)</f>
        <v>68</v>
      </c>
      <c r="C20" s="14">
        <f>SUM(C15:C19)</f>
        <v>66</v>
      </c>
      <c r="D20" s="14">
        <f>SUM(D15:D19)</f>
        <v>57</v>
      </c>
      <c r="E20" s="14">
        <f>SUM(E15:E19)</f>
        <v>55</v>
      </c>
      <c r="F20" s="14">
        <f>SUM(F15:F19)</f>
        <v>42</v>
      </c>
      <c r="G20" s="14">
        <f t="shared" ref="G20:K20" si="1">SUM(G15:G19)</f>
        <v>0</v>
      </c>
      <c r="H20" s="14">
        <f t="shared" si="1"/>
        <v>0</v>
      </c>
      <c r="I20" s="14">
        <f t="shared" si="1"/>
        <v>47</v>
      </c>
      <c r="J20" s="14">
        <f t="shared" si="1"/>
        <v>0</v>
      </c>
      <c r="K20" s="14">
        <f t="shared" si="1"/>
        <v>43</v>
      </c>
      <c r="L20"/>
      <c r="M20"/>
    </row>
    <row r="21" spans="1:13">
      <c r="C21" s="1"/>
      <c r="E21" s="8"/>
      <c r="F21" s="8"/>
      <c r="I21"/>
      <c r="J21"/>
      <c r="K21"/>
      <c r="L21"/>
      <c r="M21"/>
    </row>
    <row r="22" spans="1:13">
      <c r="A22" s="10" t="s">
        <v>69</v>
      </c>
      <c r="B22" s="12" t="s">
        <v>59</v>
      </c>
      <c r="C22" s="12" t="s">
        <v>60</v>
      </c>
      <c r="D22" s="12" t="s">
        <v>61</v>
      </c>
      <c r="E22" s="12" t="s">
        <v>62</v>
      </c>
      <c r="F22" s="12" t="s">
        <v>63</v>
      </c>
      <c r="G22" s="47" t="s">
        <v>64</v>
      </c>
      <c r="H22" s="47" t="s">
        <v>65</v>
      </c>
      <c r="I22" s="47" t="s">
        <v>66</v>
      </c>
      <c r="J22" s="47" t="s">
        <v>67</v>
      </c>
      <c r="K22" s="47" t="s">
        <v>36</v>
      </c>
    </row>
    <row r="23" spans="1:13">
      <c r="A23" t="s">
        <v>37</v>
      </c>
      <c r="B23" s="8">
        <v>0.16176470588235295</v>
      </c>
      <c r="C23" s="8">
        <v>0.21212121212121213</v>
      </c>
      <c r="D23" s="8">
        <v>0.26315789473684209</v>
      </c>
      <c r="E23" s="8">
        <v>0.36363636363636365</v>
      </c>
      <c r="F23" s="8">
        <v>0.23809523809523808</v>
      </c>
      <c r="G23" s="8"/>
      <c r="H23" s="8"/>
      <c r="I23" s="8"/>
      <c r="J23" s="8"/>
      <c r="K23" s="8"/>
    </row>
    <row r="24" spans="1:13">
      <c r="A24" t="s">
        <v>39</v>
      </c>
      <c r="B24" s="8">
        <v>0.26470588235294118</v>
      </c>
      <c r="C24" s="8">
        <v>0.22727272727272727</v>
      </c>
      <c r="D24" s="8">
        <v>0.21052631578947367</v>
      </c>
      <c r="E24" s="8">
        <v>0.27272727272727271</v>
      </c>
      <c r="F24" s="8">
        <v>0.26190476190476192</v>
      </c>
      <c r="G24" s="8"/>
      <c r="H24" s="8"/>
      <c r="I24" s="8"/>
      <c r="J24" s="8"/>
      <c r="K24" s="8"/>
    </row>
    <row r="25" spans="1:13">
      <c r="A25" t="s">
        <v>41</v>
      </c>
      <c r="B25" s="8">
        <v>0.22058823529411764</v>
      </c>
      <c r="C25" s="8">
        <v>0.24242424242424243</v>
      </c>
      <c r="D25" s="8">
        <v>0.19298245614035087</v>
      </c>
      <c r="E25" s="8">
        <v>0.21818181818181817</v>
      </c>
      <c r="F25" s="8">
        <v>0.21428571428571427</v>
      </c>
      <c r="G25" s="8"/>
      <c r="H25" s="8"/>
      <c r="I25" s="8"/>
      <c r="J25" s="8"/>
      <c r="K25" s="8"/>
    </row>
    <row r="26" spans="1:13">
      <c r="A26" t="s">
        <v>42</v>
      </c>
      <c r="B26" s="8">
        <v>4.4117647058823532E-2</v>
      </c>
      <c r="C26" s="8">
        <v>9.0909090909090912E-2</v>
      </c>
      <c r="D26" s="8">
        <v>3.5087719298245612E-2</v>
      </c>
      <c r="E26" s="8">
        <v>3.6363636363636362E-2</v>
      </c>
      <c r="F26" s="8">
        <v>9.5238095238095233E-2</v>
      </c>
      <c r="G26" s="8"/>
      <c r="H26" s="8"/>
      <c r="I26" s="8"/>
      <c r="J26" s="8"/>
      <c r="K26" s="8"/>
    </row>
    <row r="27" spans="1:13">
      <c r="A27" s="3" t="s">
        <v>43</v>
      </c>
      <c r="B27" s="9">
        <v>0.30882352941176472</v>
      </c>
      <c r="C27" s="9">
        <v>0.22727272727272727</v>
      </c>
      <c r="D27" s="9">
        <v>0.2982456140350877</v>
      </c>
      <c r="E27" s="9">
        <v>0.10909090909090909</v>
      </c>
      <c r="F27" s="9">
        <v>0.19047619047619047</v>
      </c>
      <c r="G27" s="9"/>
      <c r="H27" s="9"/>
      <c r="I27" s="9"/>
      <c r="J27" s="9"/>
      <c r="K27" s="9"/>
    </row>
    <row r="28" spans="1:13">
      <c r="A28" s="13" t="s">
        <v>27</v>
      </c>
      <c r="B28" s="15">
        <v>1</v>
      </c>
      <c r="C28" s="15">
        <v>1</v>
      </c>
      <c r="D28" s="15">
        <v>1</v>
      </c>
      <c r="E28" s="15">
        <v>1</v>
      </c>
      <c r="F28" s="15">
        <v>1</v>
      </c>
      <c r="G28" s="15">
        <v>1</v>
      </c>
      <c r="H28" s="15">
        <v>1</v>
      </c>
      <c r="I28" s="15">
        <v>1</v>
      </c>
      <c r="J28" s="15">
        <v>1</v>
      </c>
      <c r="K28" s="15">
        <v>1</v>
      </c>
    </row>
    <row r="30" spans="1:13">
      <c r="A30" s="10" t="s">
        <v>70</v>
      </c>
      <c r="B30" s="11" t="s">
        <v>59</v>
      </c>
      <c r="C30" s="11" t="s">
        <v>60</v>
      </c>
      <c r="D30" s="11" t="s">
        <v>61</v>
      </c>
      <c r="E30" s="11" t="s">
        <v>62</v>
      </c>
      <c r="F30" s="11" t="s">
        <v>63</v>
      </c>
      <c r="G30" s="47" t="s">
        <v>64</v>
      </c>
      <c r="H30" s="47" t="s">
        <v>65</v>
      </c>
      <c r="I30" s="47" t="s">
        <v>66</v>
      </c>
      <c r="J30" s="47" t="s">
        <v>67</v>
      </c>
      <c r="K30" s="47" t="s">
        <v>36</v>
      </c>
    </row>
    <row r="31" spans="1:13">
      <c r="A31" t="s">
        <v>71</v>
      </c>
      <c r="B31" s="1">
        <v>24</v>
      </c>
      <c r="C31" s="1">
        <v>30</v>
      </c>
      <c r="D31" s="1">
        <v>0</v>
      </c>
      <c r="E31" s="1">
        <v>0</v>
      </c>
      <c r="F31" s="1">
        <v>0</v>
      </c>
    </row>
    <row r="32" spans="1:13">
      <c r="A32" t="s">
        <v>72</v>
      </c>
      <c r="B32" s="1" t="s">
        <v>18</v>
      </c>
      <c r="C32" s="1" t="s">
        <v>18</v>
      </c>
      <c r="D32" s="1">
        <v>17</v>
      </c>
      <c r="E32" s="1">
        <v>9</v>
      </c>
      <c r="F32" s="1">
        <v>9</v>
      </c>
    </row>
    <row r="33" spans="1:11">
      <c r="A33" t="s">
        <v>48</v>
      </c>
      <c r="B33" s="1">
        <v>12</v>
      </c>
      <c r="C33" s="1">
        <v>18</v>
      </c>
      <c r="D33" s="1">
        <v>4</v>
      </c>
      <c r="E33" s="1">
        <v>28</v>
      </c>
      <c r="F33" s="1">
        <v>17</v>
      </c>
    </row>
    <row r="34" spans="1:11">
      <c r="A34" t="s">
        <v>73</v>
      </c>
      <c r="B34" s="1">
        <v>8</v>
      </c>
      <c r="C34" s="1">
        <v>2</v>
      </c>
      <c r="D34" s="1">
        <v>11</v>
      </c>
      <c r="E34" s="1">
        <v>5</v>
      </c>
      <c r="F34" s="1">
        <v>5</v>
      </c>
    </row>
    <row r="35" spans="1:11">
      <c r="A35" t="s">
        <v>74</v>
      </c>
      <c r="B35" s="1">
        <v>4</v>
      </c>
      <c r="C35" s="1">
        <v>4</v>
      </c>
      <c r="D35" s="1">
        <v>5</v>
      </c>
      <c r="E35" s="1">
        <v>4</v>
      </c>
      <c r="F35" s="1">
        <v>8</v>
      </c>
    </row>
    <row r="36" spans="1:11">
      <c r="A36" t="s">
        <v>75</v>
      </c>
      <c r="B36" s="1">
        <v>4</v>
      </c>
      <c r="C36" s="1">
        <v>6</v>
      </c>
      <c r="D36" s="1">
        <v>7</v>
      </c>
      <c r="E36" s="1">
        <v>0</v>
      </c>
      <c r="F36" s="1">
        <v>1</v>
      </c>
    </row>
    <row r="37" spans="1:11">
      <c r="A37" t="s">
        <v>76</v>
      </c>
      <c r="B37" s="1">
        <v>2</v>
      </c>
      <c r="C37" s="1">
        <v>0</v>
      </c>
      <c r="D37" s="1">
        <v>2</v>
      </c>
      <c r="E37" s="1">
        <v>0</v>
      </c>
      <c r="F37" s="1">
        <v>0</v>
      </c>
    </row>
    <row r="38" spans="1:11">
      <c r="A38" t="s">
        <v>77</v>
      </c>
      <c r="B38" s="1">
        <v>0</v>
      </c>
      <c r="C38" s="1">
        <v>3</v>
      </c>
      <c r="D38" s="1">
        <v>0</v>
      </c>
      <c r="E38" s="1">
        <v>1</v>
      </c>
      <c r="F38" s="1">
        <v>0</v>
      </c>
    </row>
    <row r="39" spans="1:11">
      <c r="A39" t="s">
        <v>45</v>
      </c>
      <c r="B39" s="1">
        <v>0</v>
      </c>
      <c r="C39" s="1">
        <v>3</v>
      </c>
      <c r="D39" s="1">
        <v>0</v>
      </c>
      <c r="E39" s="1">
        <v>3</v>
      </c>
      <c r="F39" s="1">
        <v>1</v>
      </c>
    </row>
    <row r="40" spans="1:11">
      <c r="A40" t="s">
        <v>78</v>
      </c>
      <c r="B40" s="1">
        <v>0</v>
      </c>
      <c r="C40" s="1">
        <v>0</v>
      </c>
      <c r="D40" s="1">
        <v>9</v>
      </c>
      <c r="E40" s="1">
        <v>5</v>
      </c>
      <c r="F40" s="1">
        <v>1</v>
      </c>
    </row>
    <row r="41" spans="1:11">
      <c r="A41" t="s">
        <v>79</v>
      </c>
      <c r="B41" s="1">
        <v>1</v>
      </c>
      <c r="C41" s="1">
        <v>0</v>
      </c>
      <c r="D41" s="1">
        <v>0</v>
      </c>
      <c r="E41" s="1">
        <v>0</v>
      </c>
      <c r="F41" s="1">
        <v>0</v>
      </c>
    </row>
    <row r="42" spans="1:11">
      <c r="A42" s="3" t="s">
        <v>80</v>
      </c>
      <c r="B42" s="4">
        <v>0</v>
      </c>
      <c r="C42" s="4">
        <v>0</v>
      </c>
      <c r="D42" s="4">
        <v>0</v>
      </c>
      <c r="E42" s="4">
        <v>3</v>
      </c>
      <c r="F42" s="4">
        <v>0</v>
      </c>
      <c r="G42" s="51"/>
      <c r="H42" s="51"/>
      <c r="I42" s="52"/>
      <c r="J42" s="52"/>
      <c r="K42" s="52"/>
    </row>
    <row r="43" spans="1:11">
      <c r="A43" s="13" t="s">
        <v>27</v>
      </c>
      <c r="B43" s="14">
        <v>55</v>
      </c>
      <c r="C43" s="14">
        <f>SUM(C31:C42)</f>
        <v>66</v>
      </c>
      <c r="D43" s="14">
        <f>SUM(D31:D42)</f>
        <v>55</v>
      </c>
      <c r="E43" s="14">
        <f>SUM(E31:E42)</f>
        <v>58</v>
      </c>
      <c r="F43" s="14">
        <f>SUM(F31:F42)</f>
        <v>42</v>
      </c>
    </row>
    <row r="44" spans="1:11" ht="68.45" customHeight="1">
      <c r="A44" s="45" t="s">
        <v>81</v>
      </c>
      <c r="B44" s="44"/>
      <c r="C44" s="44"/>
      <c r="D44" s="44"/>
      <c r="E44" s="44"/>
      <c r="F44" s="44"/>
      <c r="G44" s="44"/>
      <c r="H44" s="44"/>
    </row>
    <row r="45" spans="1:11">
      <c r="A45" s="10" t="s">
        <v>82</v>
      </c>
      <c r="B45" s="11" t="s">
        <v>59</v>
      </c>
      <c r="C45" s="11" t="s">
        <v>60</v>
      </c>
      <c r="D45" s="11" t="s">
        <v>61</v>
      </c>
      <c r="E45" s="11" t="s">
        <v>62</v>
      </c>
      <c r="F45" s="11" t="s">
        <v>63</v>
      </c>
      <c r="G45" s="47" t="s">
        <v>64</v>
      </c>
      <c r="H45" s="47" t="s">
        <v>65</v>
      </c>
      <c r="I45" s="47" t="s">
        <v>66</v>
      </c>
      <c r="J45" s="47" t="s">
        <v>67</v>
      </c>
      <c r="K45" s="47" t="s">
        <v>36</v>
      </c>
    </row>
    <row r="46" spans="1:11">
      <c r="A46" t="s">
        <v>6</v>
      </c>
      <c r="B46" s="1">
        <v>0</v>
      </c>
      <c r="C46" s="5">
        <v>0</v>
      </c>
      <c r="D46" s="1">
        <v>0</v>
      </c>
      <c r="E46" s="1">
        <v>1</v>
      </c>
      <c r="F46" s="1">
        <v>2</v>
      </c>
      <c r="G46" s="1"/>
      <c r="H46" s="1"/>
      <c r="I46" s="1">
        <v>1</v>
      </c>
      <c r="J46" s="1">
        <v>3</v>
      </c>
      <c r="K46" s="1">
        <v>6</v>
      </c>
    </row>
    <row r="47" spans="1:11">
      <c r="A47" t="s">
        <v>10</v>
      </c>
      <c r="B47" s="1">
        <v>1</v>
      </c>
      <c r="C47" s="5">
        <v>0</v>
      </c>
      <c r="D47" s="1">
        <v>0</v>
      </c>
      <c r="E47" s="1">
        <v>1</v>
      </c>
      <c r="F47" s="1">
        <v>1</v>
      </c>
      <c r="G47" s="1"/>
      <c r="H47" s="1"/>
      <c r="I47" s="1">
        <v>0</v>
      </c>
      <c r="J47" s="1">
        <v>2</v>
      </c>
      <c r="K47" s="1">
        <v>3</v>
      </c>
    </row>
    <row r="48" spans="1:11">
      <c r="A48" t="s">
        <v>14</v>
      </c>
      <c r="B48" s="1">
        <v>0</v>
      </c>
      <c r="C48" s="5">
        <v>0</v>
      </c>
      <c r="D48" s="1">
        <v>0</v>
      </c>
      <c r="E48" s="1">
        <v>1</v>
      </c>
      <c r="F48" s="1">
        <v>2</v>
      </c>
      <c r="G48" s="1"/>
      <c r="H48" s="1"/>
      <c r="I48" s="1">
        <v>2</v>
      </c>
      <c r="J48" s="1">
        <v>0</v>
      </c>
      <c r="K48" s="1">
        <v>4</v>
      </c>
    </row>
    <row r="49" spans="1:11">
      <c r="A49" t="s">
        <v>17</v>
      </c>
      <c r="B49" s="1">
        <v>2</v>
      </c>
      <c r="C49" s="5">
        <v>3</v>
      </c>
      <c r="D49" s="1">
        <v>2</v>
      </c>
      <c r="E49" s="1">
        <v>5</v>
      </c>
      <c r="F49" s="1">
        <v>6</v>
      </c>
      <c r="G49" s="1"/>
      <c r="H49" s="1"/>
      <c r="I49" s="1">
        <v>4</v>
      </c>
      <c r="J49" s="1">
        <v>3</v>
      </c>
      <c r="K49" s="1">
        <v>2</v>
      </c>
    </row>
    <row r="50" spans="1:11">
      <c r="A50" t="s">
        <v>20</v>
      </c>
      <c r="B50" s="1">
        <v>6</v>
      </c>
      <c r="C50" s="5">
        <v>7</v>
      </c>
      <c r="D50" s="1">
        <v>11</v>
      </c>
      <c r="E50" s="1">
        <v>14</v>
      </c>
      <c r="F50" s="1">
        <v>8</v>
      </c>
      <c r="G50" s="1"/>
      <c r="H50" s="1"/>
      <c r="I50" s="1">
        <v>9</v>
      </c>
      <c r="J50" s="1">
        <v>3</v>
      </c>
      <c r="K50" s="1">
        <v>11</v>
      </c>
    </row>
    <row r="51" spans="1:11">
      <c r="A51" t="s">
        <v>22</v>
      </c>
      <c r="B51" s="1">
        <v>11</v>
      </c>
      <c r="C51" s="5">
        <v>11</v>
      </c>
      <c r="D51" s="1">
        <v>9</v>
      </c>
      <c r="E51" s="1">
        <v>21</v>
      </c>
      <c r="F51" s="1">
        <v>19</v>
      </c>
      <c r="G51" s="1"/>
      <c r="H51" s="1"/>
      <c r="I51" s="1">
        <v>22</v>
      </c>
      <c r="J51" s="1">
        <v>10</v>
      </c>
      <c r="K51" s="1">
        <v>14</v>
      </c>
    </row>
    <row r="52" spans="1:11">
      <c r="A52" s="3" t="s">
        <v>83</v>
      </c>
      <c r="B52" s="4">
        <v>3</v>
      </c>
      <c r="C52" s="6">
        <v>6</v>
      </c>
      <c r="D52" s="4">
        <v>1</v>
      </c>
      <c r="E52" s="4">
        <v>15</v>
      </c>
      <c r="F52" s="4">
        <v>4</v>
      </c>
      <c r="G52" s="4"/>
      <c r="H52" s="4"/>
      <c r="I52" s="4">
        <v>11</v>
      </c>
      <c r="J52" s="1">
        <v>11</v>
      </c>
      <c r="K52" s="1">
        <v>3</v>
      </c>
    </row>
    <row r="53" spans="1:11">
      <c r="A53" s="13" t="s">
        <v>27</v>
      </c>
      <c r="B53" s="14">
        <f>SUM(B46:B52)</f>
        <v>23</v>
      </c>
      <c r="C53" s="14">
        <f>SUM(C46:C52)</f>
        <v>27</v>
      </c>
      <c r="D53" s="14">
        <f>SUM(D46:D52)</f>
        <v>23</v>
      </c>
      <c r="E53" s="14">
        <f>SUM(E46:E52)</f>
        <v>58</v>
      </c>
      <c r="F53" s="14">
        <f>SUM(F46:F52)</f>
        <v>42</v>
      </c>
      <c r="G53" s="14">
        <f t="shared" ref="G53:K53" si="2">SUM(G46:G52)</f>
        <v>0</v>
      </c>
      <c r="H53" s="14">
        <f t="shared" si="2"/>
        <v>0</v>
      </c>
      <c r="I53" s="14">
        <f t="shared" si="2"/>
        <v>49</v>
      </c>
      <c r="J53" s="14">
        <f t="shared" si="2"/>
        <v>32</v>
      </c>
      <c r="K53" s="50">
        <f t="shared" si="2"/>
        <v>43</v>
      </c>
    </row>
    <row r="55" spans="1:11">
      <c r="A55" s="10" t="s">
        <v>3</v>
      </c>
      <c r="B55" s="11" t="s">
        <v>59</v>
      </c>
      <c r="C55" s="11" t="s">
        <v>60</v>
      </c>
      <c r="D55" s="11" t="s">
        <v>61</v>
      </c>
      <c r="E55" s="11" t="s">
        <v>62</v>
      </c>
      <c r="F55" s="11" t="s">
        <v>63</v>
      </c>
      <c r="G55" s="47" t="s">
        <v>64</v>
      </c>
      <c r="H55" s="47" t="s">
        <v>65</v>
      </c>
      <c r="I55" s="47" t="s">
        <v>66</v>
      </c>
      <c r="J55" s="47" t="s">
        <v>67</v>
      </c>
      <c r="K55" s="47" t="s">
        <v>36</v>
      </c>
    </row>
    <row r="56" spans="1:11">
      <c r="A56" t="s">
        <v>11</v>
      </c>
      <c r="B56" s="1">
        <v>8</v>
      </c>
      <c r="C56" s="1">
        <v>12</v>
      </c>
      <c r="D56" s="1">
        <v>12</v>
      </c>
      <c r="E56" s="1">
        <v>28</v>
      </c>
      <c r="F56" s="1">
        <v>19</v>
      </c>
      <c r="G56" s="1"/>
      <c r="H56" s="1"/>
      <c r="I56" s="1">
        <v>28</v>
      </c>
      <c r="J56" s="1">
        <v>20</v>
      </c>
      <c r="K56" s="1">
        <v>16</v>
      </c>
    </row>
    <row r="57" spans="1:11">
      <c r="A57" s="3" t="s">
        <v>7</v>
      </c>
      <c r="B57" s="4">
        <v>15</v>
      </c>
      <c r="C57" s="4">
        <v>15</v>
      </c>
      <c r="D57" s="4">
        <v>11</v>
      </c>
      <c r="E57" s="4">
        <v>30</v>
      </c>
      <c r="F57" s="4">
        <v>23</v>
      </c>
      <c r="G57" s="4"/>
      <c r="H57" s="4"/>
      <c r="I57" s="4">
        <v>20</v>
      </c>
      <c r="J57" s="4">
        <v>12</v>
      </c>
      <c r="K57" s="4">
        <v>25</v>
      </c>
    </row>
    <row r="58" spans="1:11">
      <c r="A58" s="49" t="s">
        <v>15</v>
      </c>
      <c r="B58" s="48"/>
      <c r="C58" s="48"/>
      <c r="D58" s="48"/>
      <c r="E58" s="48"/>
      <c r="F58" s="48"/>
      <c r="G58" s="48"/>
      <c r="H58" s="48"/>
      <c r="I58" s="48">
        <v>0</v>
      </c>
      <c r="J58" s="48">
        <v>0</v>
      </c>
      <c r="K58" s="48">
        <v>2</v>
      </c>
    </row>
    <row r="59" spans="1:11">
      <c r="A59" s="49" t="s">
        <v>18</v>
      </c>
      <c r="B59" s="48"/>
      <c r="C59" s="48"/>
      <c r="D59" s="48"/>
      <c r="E59" s="48"/>
      <c r="F59" s="48"/>
      <c r="G59" s="48"/>
      <c r="H59" s="48"/>
      <c r="I59" s="48">
        <v>1</v>
      </c>
      <c r="J59" s="48">
        <v>0</v>
      </c>
      <c r="K59" s="48">
        <v>0</v>
      </c>
    </row>
    <row r="60" spans="1:11">
      <c r="A60" s="13" t="s">
        <v>27</v>
      </c>
      <c r="B60" s="14">
        <f>SUM(B56:B57)</f>
        <v>23</v>
      </c>
      <c r="C60" s="14">
        <f t="shared" ref="C60:F60" si="3">SUM(C56:C57)</f>
        <v>27</v>
      </c>
      <c r="D60" s="14">
        <f t="shared" si="3"/>
        <v>23</v>
      </c>
      <c r="E60" s="14">
        <f t="shared" si="3"/>
        <v>58</v>
      </c>
      <c r="F60" s="14">
        <f t="shared" si="3"/>
        <v>42</v>
      </c>
      <c r="G60" s="14">
        <f t="shared" ref="G60:K60" si="4">SUM(G56:G57)</f>
        <v>0</v>
      </c>
      <c r="H60" s="14">
        <f t="shared" si="4"/>
        <v>0</v>
      </c>
      <c r="I60" s="14">
        <f t="shared" si="4"/>
        <v>48</v>
      </c>
      <c r="J60" s="14">
        <f t="shared" si="4"/>
        <v>32</v>
      </c>
      <c r="K60" s="14">
        <f t="shared" si="4"/>
        <v>41</v>
      </c>
    </row>
  </sheetData>
  <mergeCells count="2">
    <mergeCell ref="A2:H2"/>
    <mergeCell ref="A44:H44"/>
  </mergeCells>
  <printOptions horizontalCentered="1"/>
  <pageMargins left="0.7" right="0.7" top="0.5" bottom="0.75" header="0.3" footer="0.3"/>
  <pageSetup orientation="portrait" r:id="rId1"/>
  <headerFooter differentOddEven="1">
    <oddHeader>&amp;C&amp;18
&amp;"-,Bold"&amp;12Superior Court of Santa Cruz County Civil Grand Jury Application Demographics 
Fiscal Year 2017/2018 - Fiscal Year 2021/2022</oddHeader>
    <oddFooter>&amp;C&amp;9Created 5/20/2021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A2687-EEE9-45D7-8907-50329DFD46A4}">
  <dimension ref="A1:K25"/>
  <sheetViews>
    <sheetView workbookViewId="0">
      <selection activeCell="B5" sqref="B5"/>
    </sheetView>
  </sheetViews>
  <sheetFormatPr defaultRowHeight="15"/>
  <cols>
    <col min="1" max="1" width="15.28515625" bestFit="1" customWidth="1"/>
    <col min="2" max="2" width="8.85546875" style="1"/>
    <col min="3" max="3" width="2.7109375" customWidth="1"/>
    <col min="4" max="4" width="11.7109375" customWidth="1"/>
    <col min="5" max="5" width="8.85546875" style="1"/>
    <col min="6" max="6" width="2.7109375" customWidth="1"/>
    <col min="7" max="7" width="11.28515625" bestFit="1" customWidth="1"/>
    <col min="8" max="8" width="8.85546875" style="1"/>
    <col min="9" max="9" width="2.7109375" customWidth="1"/>
    <col min="10" max="10" width="34.7109375" bestFit="1" customWidth="1"/>
    <col min="11" max="11" width="8.85546875" style="1"/>
  </cols>
  <sheetData>
    <row r="1" spans="1:11" ht="15.75" thickBot="1"/>
    <row r="2" spans="1:11">
      <c r="A2" s="34" t="s">
        <v>84</v>
      </c>
      <c r="B2" s="35"/>
      <c r="C2" s="35"/>
      <c r="D2" s="35"/>
      <c r="E2" s="35"/>
      <c r="F2" s="35"/>
      <c r="G2" s="35"/>
      <c r="H2" s="35"/>
      <c r="I2" s="35"/>
      <c r="J2" s="35"/>
      <c r="K2" s="36"/>
    </row>
    <row r="3" spans="1:11">
      <c r="A3" s="41" t="s">
        <v>1</v>
      </c>
      <c r="B3" s="40"/>
      <c r="C3" s="25"/>
      <c r="D3" s="40" t="s">
        <v>2</v>
      </c>
      <c r="E3" s="40"/>
      <c r="F3" s="25"/>
      <c r="G3" s="40" t="s">
        <v>3</v>
      </c>
      <c r="H3" s="40"/>
      <c r="I3" s="25"/>
      <c r="J3" s="40" t="s">
        <v>85</v>
      </c>
      <c r="K3" s="42"/>
    </row>
    <row r="4" spans="1:11">
      <c r="A4" s="16" t="s">
        <v>5</v>
      </c>
      <c r="B4" s="30"/>
      <c r="C4" s="26"/>
      <c r="D4" t="s">
        <v>6</v>
      </c>
      <c r="E4" s="1">
        <v>1</v>
      </c>
      <c r="F4" s="26"/>
      <c r="G4" t="s">
        <v>7</v>
      </c>
      <c r="H4" s="1">
        <v>30</v>
      </c>
      <c r="I4" s="26"/>
      <c r="J4" t="s">
        <v>86</v>
      </c>
      <c r="K4" s="19">
        <v>0</v>
      </c>
    </row>
    <row r="5" spans="1:11">
      <c r="A5" s="16" t="s">
        <v>9</v>
      </c>
      <c r="B5" s="1">
        <v>58</v>
      </c>
      <c r="C5" s="26"/>
      <c r="D5" t="s">
        <v>10</v>
      </c>
      <c r="E5" s="1">
        <v>1</v>
      </c>
      <c r="F5" s="26"/>
      <c r="G5" t="s">
        <v>11</v>
      </c>
      <c r="H5" s="1">
        <v>28</v>
      </c>
      <c r="I5" s="26"/>
      <c r="J5" t="s">
        <v>12</v>
      </c>
      <c r="K5" s="19">
        <v>1</v>
      </c>
    </row>
    <row r="6" spans="1:11">
      <c r="A6" s="16" t="s">
        <v>13</v>
      </c>
      <c r="C6" s="26"/>
      <c r="D6" t="s">
        <v>14</v>
      </c>
      <c r="E6" s="1">
        <v>1</v>
      </c>
      <c r="F6" s="26"/>
      <c r="G6" t="s">
        <v>15</v>
      </c>
      <c r="I6" s="26"/>
      <c r="J6" t="s">
        <v>16</v>
      </c>
      <c r="K6" s="19">
        <v>0</v>
      </c>
    </row>
    <row r="7" spans="1:11">
      <c r="A7" s="16"/>
      <c r="C7" s="26"/>
      <c r="D7" t="s">
        <v>17</v>
      </c>
      <c r="E7" s="1">
        <v>5</v>
      </c>
      <c r="F7" s="26"/>
      <c r="I7" s="26"/>
      <c r="J7" t="s">
        <v>19</v>
      </c>
      <c r="K7" s="19">
        <v>6</v>
      </c>
    </row>
    <row r="8" spans="1:11">
      <c r="A8" s="16"/>
      <c r="C8" s="26"/>
      <c r="D8" t="s">
        <v>20</v>
      </c>
      <c r="E8" s="1">
        <v>14</v>
      </c>
      <c r="F8" s="26"/>
      <c r="I8" s="26"/>
      <c r="J8" t="s">
        <v>21</v>
      </c>
      <c r="K8" s="19">
        <v>0</v>
      </c>
    </row>
    <row r="9" spans="1:11">
      <c r="A9" s="16"/>
      <c r="C9" s="26"/>
      <c r="D9" t="s">
        <v>22</v>
      </c>
      <c r="E9" s="1">
        <v>21</v>
      </c>
      <c r="F9" s="26"/>
      <c r="I9" s="26"/>
      <c r="J9" t="s">
        <v>23</v>
      </c>
      <c r="K9" s="19">
        <v>48</v>
      </c>
    </row>
    <row r="10" spans="1:11">
      <c r="A10" s="16"/>
      <c r="C10" s="26"/>
      <c r="D10" t="s">
        <v>24</v>
      </c>
      <c r="E10" s="1">
        <v>15</v>
      </c>
      <c r="F10" s="26"/>
      <c r="I10" s="26"/>
      <c r="J10" t="s">
        <v>25</v>
      </c>
      <c r="K10" s="19">
        <v>1</v>
      </c>
    </row>
    <row r="11" spans="1:11">
      <c r="A11" s="22"/>
      <c r="B11" s="4"/>
      <c r="C11" s="27"/>
      <c r="D11" s="3"/>
      <c r="E11" s="4"/>
      <c r="F11" s="27"/>
      <c r="G11" s="3"/>
      <c r="H11" s="4"/>
      <c r="I11" s="27"/>
      <c r="J11" s="3" t="s">
        <v>26</v>
      </c>
      <c r="K11" s="23">
        <v>2</v>
      </c>
    </row>
    <row r="12" spans="1:11" ht="15.75" thickBot="1">
      <c r="A12" s="18" t="s">
        <v>27</v>
      </c>
      <c r="B12" s="29">
        <f>SUM(B5:B11)</f>
        <v>58</v>
      </c>
      <c r="C12" s="28"/>
      <c r="D12" s="17"/>
      <c r="E12" s="29">
        <f>SUM(E4:E11)</f>
        <v>58</v>
      </c>
      <c r="F12" s="28"/>
      <c r="G12" s="17"/>
      <c r="H12" s="29">
        <f>SUM(H4:H11)</f>
        <v>58</v>
      </c>
      <c r="I12" s="28"/>
      <c r="J12" s="17"/>
      <c r="K12" s="24">
        <f>SUM(K4:K11)</f>
        <v>58</v>
      </c>
    </row>
    <row r="14" spans="1:11" ht="15.75" thickBot="1"/>
    <row r="15" spans="1:11">
      <c r="A15" s="34" t="s">
        <v>87</v>
      </c>
      <c r="B15" s="35"/>
      <c r="C15" s="35"/>
      <c r="D15" s="35"/>
      <c r="E15" s="35"/>
      <c r="F15" s="35"/>
      <c r="G15" s="35"/>
      <c r="H15" s="35"/>
      <c r="I15" s="35"/>
      <c r="J15" s="35"/>
      <c r="K15" s="36"/>
    </row>
    <row r="16" spans="1:11">
      <c r="A16" s="37" t="s">
        <v>1</v>
      </c>
      <c r="B16" s="38"/>
      <c r="C16" s="25"/>
      <c r="D16" s="38" t="s">
        <v>2</v>
      </c>
      <c r="E16" s="38"/>
      <c r="F16" s="25"/>
      <c r="G16" s="38" t="s">
        <v>3</v>
      </c>
      <c r="H16" s="38"/>
      <c r="I16" s="25"/>
      <c r="J16" s="38" t="s">
        <v>85</v>
      </c>
      <c r="K16" s="39"/>
    </row>
    <row r="17" spans="1:11">
      <c r="A17" s="16" t="s">
        <v>5</v>
      </c>
      <c r="C17" s="26"/>
      <c r="D17" t="s">
        <v>6</v>
      </c>
      <c r="F17" s="26"/>
      <c r="G17" t="s">
        <v>7</v>
      </c>
      <c r="I17" s="26"/>
      <c r="J17" t="s">
        <v>86</v>
      </c>
      <c r="K17" s="19"/>
    </row>
    <row r="18" spans="1:11">
      <c r="A18" s="16" t="s">
        <v>9</v>
      </c>
      <c r="C18" s="26"/>
      <c r="D18" t="s">
        <v>10</v>
      </c>
      <c r="F18" s="26"/>
      <c r="G18" t="s">
        <v>11</v>
      </c>
      <c r="I18" s="26"/>
      <c r="J18" t="s">
        <v>12</v>
      </c>
      <c r="K18" s="19"/>
    </row>
    <row r="19" spans="1:11">
      <c r="A19" s="16" t="s">
        <v>13</v>
      </c>
      <c r="C19" s="26"/>
      <c r="D19" t="s">
        <v>14</v>
      </c>
      <c r="F19" s="26"/>
      <c r="G19" t="s">
        <v>15</v>
      </c>
      <c r="I19" s="26"/>
      <c r="J19" t="s">
        <v>16</v>
      </c>
      <c r="K19" s="19"/>
    </row>
    <row r="20" spans="1:11">
      <c r="A20" s="16"/>
      <c r="C20" s="26"/>
      <c r="D20" t="s">
        <v>17</v>
      </c>
      <c r="F20" s="26"/>
      <c r="I20" s="26"/>
      <c r="J20" t="s">
        <v>19</v>
      </c>
      <c r="K20" s="19"/>
    </row>
    <row r="21" spans="1:11">
      <c r="A21" s="16"/>
      <c r="C21" s="26"/>
      <c r="D21" t="s">
        <v>20</v>
      </c>
      <c r="F21" s="26"/>
      <c r="I21" s="26"/>
      <c r="J21" t="s">
        <v>21</v>
      </c>
      <c r="K21" s="19"/>
    </row>
    <row r="22" spans="1:11">
      <c r="A22" s="16"/>
      <c r="C22" s="26"/>
      <c r="D22" t="s">
        <v>22</v>
      </c>
      <c r="F22" s="26"/>
      <c r="I22" s="26"/>
      <c r="J22" t="s">
        <v>23</v>
      </c>
      <c r="K22" s="19"/>
    </row>
    <row r="23" spans="1:11">
      <c r="A23" s="16"/>
      <c r="C23" s="26"/>
      <c r="D23" t="s">
        <v>24</v>
      </c>
      <c r="F23" s="26"/>
      <c r="I23" s="26"/>
      <c r="J23" t="s">
        <v>25</v>
      </c>
      <c r="K23" s="19"/>
    </row>
    <row r="24" spans="1:11">
      <c r="A24" s="16"/>
      <c r="C24" s="26"/>
      <c r="F24" s="26"/>
      <c r="I24" s="26"/>
      <c r="J24" t="s">
        <v>26</v>
      </c>
      <c r="K24" s="19"/>
    </row>
    <row r="25" spans="1:11" ht="15.75" thickBot="1">
      <c r="A25" s="18" t="s">
        <v>27</v>
      </c>
      <c r="B25" s="21"/>
      <c r="C25" s="28"/>
      <c r="D25" s="17"/>
      <c r="E25" s="21"/>
      <c r="F25" s="28"/>
      <c r="G25" s="17"/>
      <c r="H25" s="21"/>
      <c r="I25" s="28"/>
      <c r="J25" s="17"/>
      <c r="K25" s="20"/>
    </row>
  </sheetData>
  <mergeCells count="10">
    <mergeCell ref="A16:B16"/>
    <mergeCell ref="D16:E16"/>
    <mergeCell ref="G16:H16"/>
    <mergeCell ref="J16:K16"/>
    <mergeCell ref="A2:K2"/>
    <mergeCell ref="A3:B3"/>
    <mergeCell ref="D3:E3"/>
    <mergeCell ref="G3:H3"/>
    <mergeCell ref="J3:K3"/>
    <mergeCell ref="A15:K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663FA77906EC4EA9FC5CF544B59FDD" ma:contentTypeVersion="13" ma:contentTypeDescription="Create a new document." ma:contentTypeScope="" ma:versionID="a09949512abe087eb22cea8cad8ebcbd">
  <xsd:schema xmlns:xsd="http://www.w3.org/2001/XMLSchema" xmlns:xs="http://www.w3.org/2001/XMLSchema" xmlns:p="http://schemas.microsoft.com/office/2006/metadata/properties" xmlns:ns2="5f1d22e4-0711-4870-a0a8-072bb02b866d" xmlns:ns3="9e374e25-549d-489a-9f22-cba6d7add214" targetNamespace="http://schemas.microsoft.com/office/2006/metadata/properties" ma:root="true" ma:fieldsID="f611f9d05ef7dc2d894bad7cf29aa776" ns2:_="" ns3:_="">
    <xsd:import namespace="5f1d22e4-0711-4870-a0a8-072bb02b866d"/>
    <xsd:import namespace="9e374e25-549d-489a-9f22-cba6d7add2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1d22e4-0711-4870-a0a8-072bb02b86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2703358-7393-43a7-85f2-d79d3c707d0f"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e374e25-549d-489a-9f22-cba6d7add21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cdf536d-a724-4a1f-9038-93b337a8e8a2}" ma:internalName="TaxCatchAll" ma:showField="CatchAllData" ma:web="9e374e25-549d-489a-9f22-cba6d7add2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e374e25-549d-489a-9f22-cba6d7add214" xsi:nil="true"/>
    <lcf76f155ced4ddcb4097134ff3c332f xmlns="5f1d22e4-0711-4870-a0a8-072bb02b866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83FA68C-7696-4B99-915C-735313B5571B}"/>
</file>

<file path=customXml/itemProps2.xml><?xml version="1.0" encoding="utf-8"?>
<ds:datastoreItem xmlns:ds="http://schemas.openxmlformats.org/officeDocument/2006/customXml" ds:itemID="{1E4DB7F0-D674-42F9-A7F8-5B8656737514}"/>
</file>

<file path=customXml/itemProps3.xml><?xml version="1.0" encoding="utf-8"?>
<ds:datastoreItem xmlns:ds="http://schemas.openxmlformats.org/officeDocument/2006/customXml" ds:itemID="{EA72E51F-DF80-4B79-8793-242515903976}"/>
</file>

<file path=docProps/app.xml><?xml version="1.0" encoding="utf-8"?>
<Properties xmlns="http://schemas.openxmlformats.org/officeDocument/2006/extended-properties" xmlns:vt="http://schemas.openxmlformats.org/officeDocument/2006/docPropsVTypes">
  <Application>Microsoft Excel Online</Application>
  <Manager/>
  <Company>Superior Court of Santa Cruz</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 Newman</dc:creator>
  <cp:keywords/>
  <dc:description/>
  <cp:lastModifiedBy>Cara Burgess</cp:lastModifiedBy>
  <cp:revision/>
  <dcterms:created xsi:type="dcterms:W3CDTF">2019-12-16T19:47:30Z</dcterms:created>
  <dcterms:modified xsi:type="dcterms:W3CDTF">2026-06-30T21:50:35Z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0x010100DE663FA77906EC4EA9FC5CF544B59FDD</vt:lpwstr>
  </property>
  <property fmtid="{D5CDD505-2E9C-101B-9397-08002B2CF9AE}" pid="3" name="MediaServiceImageTags">
    <vt:lpwstr/>
  </property>
</Properties>
</file>